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gate-my.sharepoint.com/personal/ingrid_margate_org_uk/Documents/Agenda, Minutes 2023-24/"/>
    </mc:Choice>
  </mc:AlternateContent>
  <xr:revisionPtr revIDLastSave="926" documentId="8_{8F507A4C-B8E7-4F52-86E7-E42BFF2502E0}" xr6:coauthVersionLast="47" xr6:coauthVersionMax="47" xr10:uidLastSave="{D89E2307-32E4-4154-931A-1C0705607FD4}"/>
  <bookViews>
    <workbookView xWindow="-120" yWindow="-120" windowWidth="29040" windowHeight="15840" xr2:uid="{A02201F0-E685-42EA-A7F4-EED424523358}"/>
  </bookViews>
  <sheets>
    <sheet name="I &amp; E ACCOUNT for websi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8" i="1" l="1"/>
  <c r="C248" i="1"/>
  <c r="F233" i="1" l="1"/>
  <c r="C233" i="1"/>
  <c r="F208" i="1"/>
  <c r="C208" i="1"/>
  <c r="F186" i="1" l="1"/>
  <c r="C186" i="1"/>
  <c r="F155" i="1"/>
  <c r="C155" i="1"/>
  <c r="F135" i="1"/>
  <c r="C135" i="1"/>
  <c r="F117" i="1" l="1"/>
  <c r="C117" i="1"/>
  <c r="F89" i="1"/>
  <c r="C89" i="1"/>
  <c r="F73" i="1"/>
  <c r="C73" i="1"/>
  <c r="F55" i="1"/>
  <c r="C55" i="1"/>
  <c r="F25" i="1"/>
  <c r="C25" i="1" l="1"/>
</calcChain>
</file>

<file path=xl/sharedStrings.xml><?xml version="1.0" encoding="utf-8"?>
<sst xmlns="http://schemas.openxmlformats.org/spreadsheetml/2006/main" count="496" uniqueCount="256">
  <si>
    <t>MONTH</t>
  </si>
  <si>
    <t>NARRATIVE</t>
  </si>
  <si>
    <t>April</t>
  </si>
  <si>
    <t>MO New Romney</t>
  </si>
  <si>
    <t>Contra Mayor</t>
  </si>
  <si>
    <t>KCC</t>
  </si>
  <si>
    <t>Retainer</t>
  </si>
  <si>
    <t>S4B</t>
  </si>
  <si>
    <t>Margate Ambulance Corps</t>
  </si>
  <si>
    <t xml:space="preserve"> EXPENDITURE GROSS </t>
  </si>
  <si>
    <t xml:space="preserve"> INCOME </t>
  </si>
  <si>
    <t>C. East</t>
  </si>
  <si>
    <t>Shredding of Paper</t>
  </si>
  <si>
    <t>KCS</t>
  </si>
  <si>
    <t>Photocopier Lease</t>
  </si>
  <si>
    <t>Sage</t>
  </si>
  <si>
    <t>Payroll Software</t>
  </si>
  <si>
    <t>Auditing Solutions</t>
  </si>
  <si>
    <t>TDC</t>
  </si>
  <si>
    <t>Rent</t>
  </si>
  <si>
    <t>Road Closure Coronation</t>
  </si>
  <si>
    <t>Parking Permit</t>
  </si>
  <si>
    <t>Blessing of the Seas</t>
  </si>
  <si>
    <t>Payorll Software</t>
  </si>
  <si>
    <t>Final Report 2022/23</t>
  </si>
  <si>
    <t>Parking suspension Coronation</t>
  </si>
  <si>
    <t>Creative Engraving</t>
  </si>
  <si>
    <t>BT</t>
  </si>
  <si>
    <t>Ispencer</t>
  </si>
  <si>
    <t>ISpencer</t>
  </si>
  <si>
    <t>Shaw &amp; Sons</t>
  </si>
  <si>
    <t>PCB</t>
  </si>
  <si>
    <t>Bank Charges</t>
  </si>
  <si>
    <t>Fees &amp; Deposit Coronation</t>
  </si>
  <si>
    <t>Award A.Wells</t>
  </si>
  <si>
    <t>Mobile Phone</t>
  </si>
  <si>
    <t>Kettle &amp; Sundries</t>
  </si>
  <si>
    <t>Milegae &amp; Susbsistence</t>
  </si>
  <si>
    <t>Rates</t>
  </si>
  <si>
    <t>Attendance Register</t>
  </si>
  <si>
    <t>Salaries &amp; Pension</t>
  </si>
  <si>
    <t>Bank charges</t>
  </si>
  <si>
    <t>Cllr Heather Keen</t>
  </si>
  <si>
    <t>Precept 6 months</t>
  </si>
  <si>
    <t xml:space="preserve">MAY </t>
  </si>
  <si>
    <t>YMS CanterburyLtd</t>
  </si>
  <si>
    <t>Steel Band Coronation</t>
  </si>
  <si>
    <t>SAMS Ltd</t>
  </si>
  <si>
    <t>Risk Assessments BOS &amp; Remembrance Sunday</t>
  </si>
  <si>
    <t>Millbridge Properties Ltd</t>
  </si>
  <si>
    <t>OTH Asbestos</t>
  </si>
  <si>
    <t>Ottewill</t>
  </si>
  <si>
    <t>Repairs to Mayoress Chain</t>
  </si>
  <si>
    <t>AGM/MM</t>
  </si>
  <si>
    <t>Knights</t>
  </si>
  <si>
    <t>Town Clerk Robe &amp; Wig</t>
  </si>
  <si>
    <t>Sign &amp; Safety</t>
  </si>
  <si>
    <t>TMP Coronation</t>
  </si>
  <si>
    <t>Probe Security</t>
  </si>
  <si>
    <t>Security Coronation</t>
  </si>
  <si>
    <t>Michaels</t>
  </si>
  <si>
    <t>Mayors Bicorn</t>
  </si>
  <si>
    <t>Reception exp</t>
  </si>
  <si>
    <t>Viking Fireworks</t>
  </si>
  <si>
    <t>Coronation</t>
  </si>
  <si>
    <t>Salaries &amp; Pensions</t>
  </si>
  <si>
    <t>Subsistence &amp; Mileage</t>
  </si>
  <si>
    <t>NW Flags</t>
  </si>
  <si>
    <t>Coronation Bunting &amp; Flags</t>
  </si>
  <si>
    <t>Sundowners</t>
  </si>
  <si>
    <t>Food for AGM/MM</t>
  </si>
  <si>
    <t>Parking</t>
  </si>
  <si>
    <t>Purchase Powers</t>
  </si>
  <si>
    <t>Postage</t>
  </si>
  <si>
    <t>Copies/Photocopie</t>
  </si>
  <si>
    <t>Brightlingsea</t>
  </si>
  <si>
    <t>Wilderness to Wonderland</t>
  </si>
  <si>
    <t>HMRC</t>
  </si>
  <si>
    <t>VAT Refund</t>
  </si>
  <si>
    <t>JUNE</t>
  </si>
  <si>
    <t>T.Reene</t>
  </si>
  <si>
    <t>Staff cover, Mileage &amp; Subsistence</t>
  </si>
  <si>
    <t>Margate Baptist Church</t>
  </si>
  <si>
    <t>Mobile</t>
  </si>
  <si>
    <t>Broadbiz</t>
  </si>
  <si>
    <t>Website Maintenance</t>
  </si>
  <si>
    <t>Kent Messenger</t>
  </si>
  <si>
    <t>Job advert</t>
  </si>
  <si>
    <t>Mileage &amp; Subs and sundries</t>
  </si>
  <si>
    <t>Youngs Nursery</t>
  </si>
  <si>
    <t>Summer Planting</t>
  </si>
  <si>
    <t>Pitney Bowes</t>
  </si>
  <si>
    <t>Franking Machine Lease</t>
  </si>
  <si>
    <t>Mileage &amp; Subsistence</t>
  </si>
  <si>
    <t>Maidstone C</t>
  </si>
  <si>
    <t>Cllr H. Keen</t>
  </si>
  <si>
    <t>Ramsgate</t>
  </si>
  <si>
    <t>JULY</t>
  </si>
  <si>
    <t>Hawkinge TC</t>
  </si>
  <si>
    <t>Contra DTM</t>
  </si>
  <si>
    <t>Wirestar Ltd/Agan Uk</t>
  </si>
  <si>
    <t xml:space="preserve">Mayors Community Awards </t>
  </si>
  <si>
    <t>Fees &amp; Deposit Mayors Community Awards</t>
  </si>
  <si>
    <t>BT Mobile</t>
  </si>
  <si>
    <t>Ispencer/Amazon</t>
  </si>
  <si>
    <t>Ceremonial Attire- Ribbons &amp; Gloves</t>
  </si>
  <si>
    <t>All Sign Solutions</t>
  </si>
  <si>
    <t>Signwriting Honours Boards</t>
  </si>
  <si>
    <t>PAL Hire Ltd</t>
  </si>
  <si>
    <t>Toilet Hire Community Awards</t>
  </si>
  <si>
    <t>Cll J. Edwards</t>
  </si>
  <si>
    <t>Mileage</t>
  </si>
  <si>
    <t>C. Archer</t>
  </si>
  <si>
    <t>New Romney TC</t>
  </si>
  <si>
    <t>Margate Caves</t>
  </si>
  <si>
    <t>Refund Deposit Coronation</t>
  </si>
  <si>
    <t>AUGUST</t>
  </si>
  <si>
    <t>New Romney</t>
  </si>
  <si>
    <t>Wreath &amp; Sundries</t>
  </si>
  <si>
    <t>Cinque Ports Association</t>
  </si>
  <si>
    <t>Subscription</t>
  </si>
  <si>
    <t>Risk Assessment Mayors Community Awards</t>
  </si>
  <si>
    <t>Flags</t>
  </si>
  <si>
    <t>Canterbury HR</t>
  </si>
  <si>
    <t>HR Advice</t>
  </si>
  <si>
    <t>MO Sandwich</t>
  </si>
  <si>
    <t>Burton Security</t>
  </si>
  <si>
    <t>Inspection of Vault</t>
  </si>
  <si>
    <t>Austin Pegden</t>
  </si>
  <si>
    <t>Deckchair Hire Mayors Community Awards</t>
  </si>
  <si>
    <t>Photocopier Lease &amp; Copies</t>
  </si>
  <si>
    <t>Postage &amp; Sundries</t>
  </si>
  <si>
    <t>Cllr J Edwards</t>
  </si>
  <si>
    <t xml:space="preserve">Mileage </t>
  </si>
  <si>
    <t>Kent PA Hire</t>
  </si>
  <si>
    <t>PA system for Mayors Community Awards</t>
  </si>
  <si>
    <t>Challenge Supply Co Ltd</t>
  </si>
  <si>
    <t>Scroll tubes</t>
  </si>
  <si>
    <t>Marc One Security</t>
  </si>
  <si>
    <t>Security Mayors Community Awards</t>
  </si>
  <si>
    <t>MO Hawkinge</t>
  </si>
  <si>
    <t>Scroll Honorary Freeman of Margate</t>
  </si>
  <si>
    <t>Various</t>
  </si>
  <si>
    <t>SEPTEMBER</t>
  </si>
  <si>
    <t>Mayor's Fund Transfer</t>
  </si>
  <si>
    <t>Transfer of funds</t>
  </si>
  <si>
    <t>SLCC</t>
  </si>
  <si>
    <t>Training Course</t>
  </si>
  <si>
    <t>Payroll IT</t>
  </si>
  <si>
    <t>Safety Community Awards</t>
  </si>
  <si>
    <t>Maidstone BC</t>
  </si>
  <si>
    <t>Michaels Civic Robes</t>
  </si>
  <si>
    <t>Honorary Freeman Robes</t>
  </si>
  <si>
    <t>Mileage/Car Expenses/Milk/Postage</t>
  </si>
  <si>
    <t>Website maintenance</t>
  </si>
  <si>
    <t>Salaries and Pension</t>
  </si>
  <si>
    <t>Burton Safe</t>
  </si>
  <si>
    <t>New safe &amp; vault adjustments</t>
  </si>
  <si>
    <t>Zurich Insurance</t>
  </si>
  <si>
    <t>Annual premium</t>
  </si>
  <si>
    <t>TDC precept</t>
  </si>
  <si>
    <t>OCTOBER</t>
  </si>
  <si>
    <t>Dover TC</t>
  </si>
  <si>
    <t>Speakers Day Contra</t>
  </si>
  <si>
    <t>Stationery/Ceremonial Pins</t>
  </si>
  <si>
    <t>ABS Clearance</t>
  </si>
  <si>
    <t>Clearing vault</t>
  </si>
  <si>
    <t>Batteries/milk and coffee</t>
  </si>
  <si>
    <t>MO Hythe</t>
  </si>
  <si>
    <t>MO Faversham</t>
  </si>
  <si>
    <t>MO Medway</t>
  </si>
  <si>
    <t>Viking Direct</t>
  </si>
  <si>
    <t>Stationery</t>
  </si>
  <si>
    <t>PKF Littlejohn</t>
  </si>
  <si>
    <t>External Audit</t>
  </si>
  <si>
    <t>St Augustine's</t>
  </si>
  <si>
    <t>Deposit on BOS</t>
  </si>
  <si>
    <t>Ispencer/TDC</t>
  </si>
  <si>
    <t>Admin Fee BOS</t>
  </si>
  <si>
    <t>Ramsgate RBL</t>
  </si>
  <si>
    <t>DTM Contra</t>
  </si>
  <si>
    <t>BOS</t>
  </si>
  <si>
    <t>Hornby</t>
  </si>
  <si>
    <t>NOVEMBER</t>
  </si>
  <si>
    <t>BCS</t>
  </si>
  <si>
    <t>New Keyboard &amp; Mouse</t>
  </si>
  <si>
    <t>Clean/Mileage/Lights/Batteries/Milk</t>
  </si>
  <si>
    <t>Internal Audit</t>
  </si>
  <si>
    <t>Morrisons</t>
  </si>
  <si>
    <t>Refreshments Remembrance Sunday</t>
  </si>
  <si>
    <t>J. Edwards</t>
  </si>
  <si>
    <t>Remembrance Sunday</t>
  </si>
  <si>
    <t xml:space="preserve">Ispencer </t>
  </si>
  <si>
    <t>Zoom subscription</t>
  </si>
  <si>
    <t>Christmas Prizes &amp; Cleaning</t>
  </si>
  <si>
    <t>EJ Loveley</t>
  </si>
  <si>
    <t>Conservation of Artefacts</t>
  </si>
  <si>
    <t>St Michaels private car hire</t>
  </si>
  <si>
    <t>Speakers Day</t>
  </si>
  <si>
    <t>Thanet Safe</t>
  </si>
  <si>
    <t>Annual Fee</t>
  </si>
  <si>
    <t>Mayor's Fund</t>
  </si>
  <si>
    <t>Transfer to Mayor's Fund</t>
  </si>
  <si>
    <t>Inks franking machine</t>
  </si>
  <si>
    <t>Winter Planting</t>
  </si>
  <si>
    <t xml:space="preserve">Lease and photocopies </t>
  </si>
  <si>
    <t>CEAS</t>
  </si>
  <si>
    <t>Fire Extinguisher inspection</t>
  </si>
  <si>
    <t>C.East</t>
  </si>
  <si>
    <t>Purchase Power</t>
  </si>
  <si>
    <t>TDC Refund</t>
  </si>
  <si>
    <t>Hornby Hobbies</t>
  </si>
  <si>
    <t>Misc Mayor's Fund</t>
  </si>
  <si>
    <t>Guradian Alarms</t>
  </si>
  <si>
    <t>OTH Alarm</t>
  </si>
  <si>
    <t>Ms L Christopher</t>
  </si>
  <si>
    <t>Cleaning</t>
  </si>
  <si>
    <t>IT</t>
  </si>
  <si>
    <t>Watering Trees</t>
  </si>
  <si>
    <t>Newton Newton</t>
  </si>
  <si>
    <t>Flag Pole Maintenance</t>
  </si>
  <si>
    <t>Mayors Fund Transfer</t>
  </si>
  <si>
    <t>Vault Light &amp; Car Home Gifts</t>
  </si>
  <si>
    <t>St Augustines</t>
  </si>
  <si>
    <t>Mobile phone</t>
  </si>
  <si>
    <t>MO Tenterden</t>
  </si>
  <si>
    <t>BOS Refund</t>
  </si>
  <si>
    <t>Mileage/contra mayors fund hornby</t>
  </si>
  <si>
    <t>Various BOS</t>
  </si>
  <si>
    <t>BOS Road Closures</t>
  </si>
  <si>
    <t>Xmas Tree</t>
  </si>
  <si>
    <t>Remembrance Sunday Maroons</t>
  </si>
  <si>
    <t>PSTAX LAVAT</t>
  </si>
  <si>
    <t>Consultancy Advice VAT</t>
  </si>
  <si>
    <t>Bovy Coaches</t>
  </si>
  <si>
    <t>ICO</t>
  </si>
  <si>
    <t>Annual Sub</t>
  </si>
  <si>
    <t>E Saunders</t>
  </si>
  <si>
    <t>Piazza Lights</t>
  </si>
  <si>
    <t>Ispencer/St Augustines</t>
  </si>
  <si>
    <t>Assoc of Charter Towns</t>
  </si>
  <si>
    <t>Bank</t>
  </si>
  <si>
    <t>Mayor's Fund transfer</t>
  </si>
  <si>
    <t>BOS various</t>
  </si>
  <si>
    <t>February</t>
  </si>
  <si>
    <t>KCC Chairman</t>
  </si>
  <si>
    <t>Faversham TC</t>
  </si>
  <si>
    <t>PT Staff Cover BOS</t>
  </si>
  <si>
    <t>Margate Ambulance</t>
  </si>
  <si>
    <t>MO Ashford</t>
  </si>
  <si>
    <t>MO Folkestone</t>
  </si>
  <si>
    <t>Electricity Christmas</t>
  </si>
  <si>
    <t>Copies &amp; Photocopier Lease</t>
  </si>
  <si>
    <t>BT Group</t>
  </si>
  <si>
    <t>BOS Various</t>
  </si>
  <si>
    <t>Mayor's 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</si>
</sst>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44" fontId="3" fillId="0" borderId="0" xfId="0" applyNumberFormat="1" applyFont="1"/>
    <xf numFmtId="44" fontId="4" fillId="0" borderId="0" xfId="0" applyNumberFormat="1" applyFont="1"/>
    <xf numFmtId="0" fontId="2" fillId="0" borderId="0" xfId="0" applyFont="1"/>
    <xf numFmtId="0" fontId="4" fillId="0" borderId="0" xfId="0" applyFont="1"/>
    <xf numFmtId="1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7B2C6-8A3E-4CDF-9DF7-D062388B60EA}">
  <dimension ref="A1:G248"/>
  <sheetViews>
    <sheetView tabSelected="1" topLeftCell="A222" workbookViewId="0">
      <selection activeCell="D251" sqref="D251"/>
    </sheetView>
  </sheetViews>
  <sheetFormatPr defaultRowHeight="15" x14ac:dyDescent="0.25"/>
  <cols>
    <col min="1" max="1" width="13" style="2" customWidth="1"/>
    <col min="2" max="2" width="31.42578125" customWidth="1"/>
    <col min="3" max="3" width="12.7109375" style="1" customWidth="1"/>
    <col min="4" max="4" width="43.28515625" customWidth="1"/>
    <col min="5" max="5" width="28" customWidth="1"/>
    <col min="6" max="6" width="11.5703125" style="1" bestFit="1" customWidth="1"/>
    <col min="7" max="7" width="29.140625" customWidth="1"/>
  </cols>
  <sheetData>
    <row r="1" spans="1:7" s="2" customFormat="1" x14ac:dyDescent="0.25">
      <c r="A1" s="2" t="s">
        <v>0</v>
      </c>
      <c r="B1" s="2" t="s">
        <v>9</v>
      </c>
      <c r="C1" s="3"/>
      <c r="D1" s="2" t="s">
        <v>1</v>
      </c>
      <c r="E1" s="2" t="s">
        <v>10</v>
      </c>
      <c r="F1" s="3"/>
    </row>
    <row r="2" spans="1:7" x14ac:dyDescent="0.25">
      <c r="A2" s="2" t="s">
        <v>2</v>
      </c>
      <c r="B2" t="s">
        <v>3</v>
      </c>
      <c r="C2" s="1">
        <v>10</v>
      </c>
      <c r="D2" t="s">
        <v>4</v>
      </c>
      <c r="E2" t="s">
        <v>42</v>
      </c>
      <c r="F2" s="1">
        <v>420</v>
      </c>
      <c r="G2" t="s">
        <v>4</v>
      </c>
    </row>
    <row r="3" spans="1:7" x14ac:dyDescent="0.25">
      <c r="B3" t="s">
        <v>5</v>
      </c>
      <c r="C3" s="1">
        <v>55</v>
      </c>
      <c r="D3" t="s">
        <v>4</v>
      </c>
      <c r="E3" t="s">
        <v>18</v>
      </c>
      <c r="F3" s="1">
        <v>75718.5</v>
      </c>
      <c r="G3" t="s">
        <v>43</v>
      </c>
    </row>
    <row r="4" spans="1:7" x14ac:dyDescent="0.25">
      <c r="B4" t="s">
        <v>11</v>
      </c>
      <c r="C4" s="1">
        <v>250</v>
      </c>
      <c r="D4" t="s">
        <v>6</v>
      </c>
    </row>
    <row r="5" spans="1:7" x14ac:dyDescent="0.25">
      <c r="B5" t="s">
        <v>7</v>
      </c>
      <c r="C5" s="1">
        <v>420</v>
      </c>
      <c r="D5" t="s">
        <v>12</v>
      </c>
    </row>
    <row r="6" spans="1:7" x14ac:dyDescent="0.25">
      <c r="B6" t="s">
        <v>8</v>
      </c>
      <c r="C6" s="1">
        <v>150</v>
      </c>
      <c r="D6" t="s">
        <v>22</v>
      </c>
    </row>
    <row r="7" spans="1:7" x14ac:dyDescent="0.25">
      <c r="B7" t="s">
        <v>13</v>
      </c>
      <c r="C7" s="1">
        <v>149.66</v>
      </c>
      <c r="D7" t="s">
        <v>14</v>
      </c>
    </row>
    <row r="8" spans="1:7" x14ac:dyDescent="0.25">
      <c r="B8" t="s">
        <v>15</v>
      </c>
      <c r="C8" s="1">
        <v>8.4</v>
      </c>
      <c r="D8" t="s">
        <v>23</v>
      </c>
    </row>
    <row r="9" spans="1:7" x14ac:dyDescent="0.25">
      <c r="B9" t="s">
        <v>17</v>
      </c>
      <c r="C9" s="1">
        <v>576</v>
      </c>
      <c r="D9" t="s">
        <v>24</v>
      </c>
    </row>
    <row r="10" spans="1:7" x14ac:dyDescent="0.25">
      <c r="B10" t="s">
        <v>18</v>
      </c>
      <c r="C10" s="1">
        <v>900</v>
      </c>
      <c r="D10" t="s">
        <v>19</v>
      </c>
    </row>
    <row r="11" spans="1:7" x14ac:dyDescent="0.25">
      <c r="B11" t="s">
        <v>18</v>
      </c>
      <c r="C11" s="1">
        <v>672</v>
      </c>
      <c r="D11" t="s">
        <v>19</v>
      </c>
    </row>
    <row r="12" spans="1:7" x14ac:dyDescent="0.25">
      <c r="B12" t="s">
        <v>18</v>
      </c>
      <c r="C12" s="1">
        <v>110</v>
      </c>
      <c r="D12" t="s">
        <v>25</v>
      </c>
    </row>
    <row r="13" spans="1:7" x14ac:dyDescent="0.25">
      <c r="B13" t="s">
        <v>18</v>
      </c>
      <c r="C13" s="1">
        <v>176</v>
      </c>
      <c r="D13" t="s">
        <v>20</v>
      </c>
    </row>
    <row r="14" spans="1:7" x14ac:dyDescent="0.25">
      <c r="B14" s="6" t="s">
        <v>18</v>
      </c>
      <c r="C14" s="1">
        <v>707</v>
      </c>
      <c r="D14" t="s">
        <v>21</v>
      </c>
    </row>
    <row r="15" spans="1:7" x14ac:dyDescent="0.25">
      <c r="B15" t="s">
        <v>18</v>
      </c>
      <c r="C15" s="1">
        <v>326</v>
      </c>
      <c r="D15" t="s">
        <v>33</v>
      </c>
    </row>
    <row r="16" spans="1:7" x14ac:dyDescent="0.25">
      <c r="B16" t="s">
        <v>26</v>
      </c>
      <c r="C16" s="1">
        <v>134.44999999999999</v>
      </c>
      <c r="D16" t="s">
        <v>34</v>
      </c>
    </row>
    <row r="17" spans="1:7" x14ac:dyDescent="0.25">
      <c r="B17" t="s">
        <v>27</v>
      </c>
      <c r="C17" s="1">
        <v>22.32</v>
      </c>
      <c r="D17" t="s">
        <v>35</v>
      </c>
    </row>
    <row r="18" spans="1:7" x14ac:dyDescent="0.25">
      <c r="B18" t="s">
        <v>28</v>
      </c>
      <c r="C18" s="1">
        <v>79.540000000000006</v>
      </c>
      <c r="D18" t="s">
        <v>36</v>
      </c>
    </row>
    <row r="19" spans="1:7" x14ac:dyDescent="0.25">
      <c r="B19" t="s">
        <v>29</v>
      </c>
      <c r="C19" s="1">
        <v>85.5</v>
      </c>
      <c r="D19" t="s">
        <v>37</v>
      </c>
    </row>
    <row r="20" spans="1:7" x14ac:dyDescent="0.25">
      <c r="B20" t="s">
        <v>18</v>
      </c>
      <c r="C20" s="1">
        <v>170.88</v>
      </c>
      <c r="D20" t="s">
        <v>38</v>
      </c>
    </row>
    <row r="21" spans="1:7" x14ac:dyDescent="0.25">
      <c r="B21" t="s">
        <v>30</v>
      </c>
      <c r="C21" s="1">
        <v>117.6</v>
      </c>
      <c r="D21" t="s">
        <v>39</v>
      </c>
    </row>
    <row r="22" spans="1:7" x14ac:dyDescent="0.25">
      <c r="B22" t="s">
        <v>29</v>
      </c>
      <c r="C22" s="1">
        <v>80</v>
      </c>
      <c r="D22" t="s">
        <v>4</v>
      </c>
    </row>
    <row r="23" spans="1:7" x14ac:dyDescent="0.25">
      <c r="B23" t="s">
        <v>31</v>
      </c>
      <c r="C23" s="1">
        <v>3427.14</v>
      </c>
      <c r="D23" t="s">
        <v>40</v>
      </c>
    </row>
    <row r="24" spans="1:7" ht="17.25" x14ac:dyDescent="0.4">
      <c r="B24" t="s">
        <v>32</v>
      </c>
      <c r="C24" s="4">
        <v>7.4</v>
      </c>
      <c r="D24" t="s">
        <v>41</v>
      </c>
    </row>
    <row r="25" spans="1:7" ht="17.25" x14ac:dyDescent="0.4">
      <c r="C25" s="5">
        <f>SUM(C2:C24)</f>
        <v>8634.89</v>
      </c>
      <c r="F25" s="5">
        <f>SUM(F2:F24)</f>
        <v>76138.5</v>
      </c>
    </row>
    <row r="27" spans="1:7" x14ac:dyDescent="0.25">
      <c r="A27" s="2" t="s">
        <v>44</v>
      </c>
      <c r="B27" t="s">
        <v>45</v>
      </c>
      <c r="C27" s="1">
        <v>1400</v>
      </c>
      <c r="D27" t="s">
        <v>46</v>
      </c>
      <c r="E27" t="s">
        <v>77</v>
      </c>
      <c r="F27" s="1">
        <v>10776.39</v>
      </c>
      <c r="G27" t="s">
        <v>78</v>
      </c>
    </row>
    <row r="28" spans="1:7" x14ac:dyDescent="0.25">
      <c r="B28" t="s">
        <v>18</v>
      </c>
      <c r="C28" s="1">
        <v>672</v>
      </c>
      <c r="D28" t="s">
        <v>19</v>
      </c>
    </row>
    <row r="29" spans="1:7" x14ac:dyDescent="0.25">
      <c r="B29" t="s">
        <v>18</v>
      </c>
      <c r="C29" s="1">
        <v>900</v>
      </c>
      <c r="D29" t="s">
        <v>19</v>
      </c>
    </row>
    <row r="30" spans="1:7" x14ac:dyDescent="0.25">
      <c r="B30" t="s">
        <v>47</v>
      </c>
      <c r="C30" s="1">
        <v>720</v>
      </c>
      <c r="D30" t="s">
        <v>48</v>
      </c>
    </row>
    <row r="31" spans="1:7" x14ac:dyDescent="0.25">
      <c r="B31" t="s">
        <v>49</v>
      </c>
      <c r="C31" s="1">
        <v>310.8</v>
      </c>
      <c r="D31" t="s">
        <v>50</v>
      </c>
    </row>
    <row r="32" spans="1:7" x14ac:dyDescent="0.25">
      <c r="B32" t="s">
        <v>5</v>
      </c>
      <c r="C32" s="1">
        <v>10</v>
      </c>
      <c r="D32" t="s">
        <v>4</v>
      </c>
    </row>
    <row r="33" spans="2:4" x14ac:dyDescent="0.25">
      <c r="B33" t="s">
        <v>51</v>
      </c>
      <c r="C33" s="1">
        <v>1230</v>
      </c>
      <c r="D33" t="s">
        <v>52</v>
      </c>
    </row>
    <row r="34" spans="2:4" x14ac:dyDescent="0.25">
      <c r="B34" t="s">
        <v>28</v>
      </c>
      <c r="C34" s="1">
        <v>445.41</v>
      </c>
      <c r="D34" t="s">
        <v>53</v>
      </c>
    </row>
    <row r="35" spans="2:4" x14ac:dyDescent="0.25">
      <c r="B35" t="s">
        <v>54</v>
      </c>
      <c r="C35" s="1">
        <v>429</v>
      </c>
      <c r="D35" t="s">
        <v>55</v>
      </c>
    </row>
    <row r="36" spans="2:4" x14ac:dyDescent="0.25">
      <c r="B36" t="s">
        <v>56</v>
      </c>
      <c r="C36" s="1">
        <v>300</v>
      </c>
      <c r="D36" t="s">
        <v>57</v>
      </c>
    </row>
    <row r="37" spans="2:4" x14ac:dyDescent="0.25">
      <c r="B37" t="s">
        <v>58</v>
      </c>
      <c r="C37" s="1">
        <v>614.4</v>
      </c>
      <c r="D37" t="s">
        <v>59</v>
      </c>
    </row>
    <row r="38" spans="2:4" x14ac:dyDescent="0.25">
      <c r="B38" t="s">
        <v>60</v>
      </c>
      <c r="C38" s="1">
        <v>589.20000000000005</v>
      </c>
      <c r="D38" t="s">
        <v>61</v>
      </c>
    </row>
    <row r="39" spans="2:4" x14ac:dyDescent="0.25">
      <c r="B39" t="s">
        <v>28</v>
      </c>
      <c r="C39" s="1">
        <v>17.84</v>
      </c>
      <c r="D39" t="s">
        <v>62</v>
      </c>
    </row>
    <row r="40" spans="2:4" x14ac:dyDescent="0.25">
      <c r="B40" t="s">
        <v>18</v>
      </c>
      <c r="C40" s="1">
        <v>86</v>
      </c>
      <c r="D40" t="s">
        <v>38</v>
      </c>
    </row>
    <row r="41" spans="2:4" x14ac:dyDescent="0.25">
      <c r="B41" t="s">
        <v>63</v>
      </c>
      <c r="C41" s="1">
        <v>9600</v>
      </c>
      <c r="D41" t="s">
        <v>64</v>
      </c>
    </row>
    <row r="42" spans="2:4" x14ac:dyDescent="0.25">
      <c r="B42" t="s">
        <v>31</v>
      </c>
      <c r="C42" s="1">
        <v>3374.22</v>
      </c>
      <c r="D42" t="s">
        <v>65</v>
      </c>
    </row>
    <row r="43" spans="2:4" x14ac:dyDescent="0.25">
      <c r="B43" t="s">
        <v>29</v>
      </c>
      <c r="C43" s="1">
        <v>113.87</v>
      </c>
      <c r="D43" t="s">
        <v>66</v>
      </c>
    </row>
    <row r="44" spans="2:4" x14ac:dyDescent="0.25">
      <c r="B44" t="s">
        <v>67</v>
      </c>
      <c r="C44" s="1">
        <v>425.78</v>
      </c>
      <c r="D44" t="s">
        <v>68</v>
      </c>
    </row>
    <row r="45" spans="2:4" x14ac:dyDescent="0.25">
      <c r="B45" t="s">
        <v>69</v>
      </c>
      <c r="C45" s="1">
        <v>570</v>
      </c>
      <c r="D45" t="s">
        <v>70</v>
      </c>
    </row>
    <row r="46" spans="2:4" x14ac:dyDescent="0.25">
      <c r="B46" t="s">
        <v>71</v>
      </c>
      <c r="C46" s="1">
        <v>36</v>
      </c>
      <c r="D46" t="s">
        <v>4</v>
      </c>
    </row>
    <row r="47" spans="2:4" x14ac:dyDescent="0.25">
      <c r="B47" t="s">
        <v>72</v>
      </c>
      <c r="C47" s="1">
        <v>57</v>
      </c>
      <c r="D47" t="s">
        <v>73</v>
      </c>
    </row>
    <row r="48" spans="2:4" x14ac:dyDescent="0.25">
      <c r="B48" t="s">
        <v>13</v>
      </c>
      <c r="C48" s="1">
        <v>51.97</v>
      </c>
      <c r="D48" t="s">
        <v>74</v>
      </c>
    </row>
    <row r="49" spans="1:7" x14ac:dyDescent="0.25">
      <c r="B49" t="s">
        <v>75</v>
      </c>
      <c r="C49" s="1">
        <v>50</v>
      </c>
      <c r="D49" t="s">
        <v>4</v>
      </c>
    </row>
    <row r="50" spans="1:7" x14ac:dyDescent="0.25">
      <c r="B50" t="s">
        <v>75</v>
      </c>
      <c r="C50" s="1">
        <v>25</v>
      </c>
      <c r="D50" t="s">
        <v>4</v>
      </c>
    </row>
    <row r="51" spans="1:7" x14ac:dyDescent="0.25">
      <c r="B51" t="s">
        <v>15</v>
      </c>
      <c r="C51" s="1">
        <v>8.4</v>
      </c>
      <c r="D51" t="s">
        <v>16</v>
      </c>
    </row>
    <row r="52" spans="1:7" x14ac:dyDescent="0.25">
      <c r="B52" t="s">
        <v>32</v>
      </c>
      <c r="C52" s="1">
        <v>5</v>
      </c>
    </row>
    <row r="53" spans="1:7" x14ac:dyDescent="0.25">
      <c r="B53" t="s">
        <v>76</v>
      </c>
      <c r="C53" s="1">
        <v>18</v>
      </c>
      <c r="D53" t="s">
        <v>4</v>
      </c>
    </row>
    <row r="54" spans="1:7" ht="17.25" x14ac:dyDescent="0.4">
      <c r="B54" t="s">
        <v>27</v>
      </c>
      <c r="C54" s="4">
        <v>22.32</v>
      </c>
      <c r="D54" t="s">
        <v>35</v>
      </c>
    </row>
    <row r="55" spans="1:7" ht="17.25" x14ac:dyDescent="0.4">
      <c r="C55" s="5">
        <f>SUM(C27:C54)</f>
        <v>22082.210000000003</v>
      </c>
      <c r="F55" s="5">
        <f>SUM(F27:F54)</f>
        <v>10776.39</v>
      </c>
    </row>
    <row r="57" spans="1:7" x14ac:dyDescent="0.25">
      <c r="A57" s="2" t="s">
        <v>79</v>
      </c>
      <c r="B57" t="s">
        <v>80</v>
      </c>
      <c r="C57" s="1">
        <v>333.7</v>
      </c>
      <c r="D57" t="s">
        <v>81</v>
      </c>
      <c r="E57" t="s">
        <v>94</v>
      </c>
      <c r="F57" s="1">
        <v>80</v>
      </c>
      <c r="G57" t="s">
        <v>4</v>
      </c>
    </row>
    <row r="58" spans="1:7" x14ac:dyDescent="0.25">
      <c r="B58" t="s">
        <v>82</v>
      </c>
      <c r="C58" s="1">
        <v>100</v>
      </c>
      <c r="D58" t="s">
        <v>53</v>
      </c>
      <c r="E58" t="s">
        <v>95</v>
      </c>
      <c r="F58" s="1">
        <v>398.54</v>
      </c>
      <c r="G58" t="s">
        <v>4</v>
      </c>
    </row>
    <row r="59" spans="1:7" x14ac:dyDescent="0.25">
      <c r="B59" t="s">
        <v>27</v>
      </c>
      <c r="C59" s="1">
        <v>22.32</v>
      </c>
      <c r="D59" t="s">
        <v>83</v>
      </c>
      <c r="E59" t="s">
        <v>96</v>
      </c>
      <c r="F59" s="1">
        <v>20</v>
      </c>
      <c r="G59" t="s">
        <v>4</v>
      </c>
    </row>
    <row r="60" spans="1:7" x14ac:dyDescent="0.25">
      <c r="B60" t="s">
        <v>84</v>
      </c>
      <c r="C60" s="1">
        <v>108</v>
      </c>
      <c r="D60" t="s">
        <v>85</v>
      </c>
    </row>
    <row r="61" spans="1:7" x14ac:dyDescent="0.25">
      <c r="B61" t="s">
        <v>18</v>
      </c>
      <c r="C61" s="1">
        <v>86</v>
      </c>
      <c r="D61" t="s">
        <v>38</v>
      </c>
    </row>
    <row r="62" spans="1:7" x14ac:dyDescent="0.25">
      <c r="B62" t="s">
        <v>86</v>
      </c>
      <c r="C62" s="1">
        <v>468</v>
      </c>
      <c r="D62" t="s">
        <v>87</v>
      </c>
    </row>
    <row r="63" spans="1:7" x14ac:dyDescent="0.25">
      <c r="B63" t="s">
        <v>15</v>
      </c>
      <c r="C63" s="1">
        <v>8.4</v>
      </c>
      <c r="D63" t="s">
        <v>16</v>
      </c>
    </row>
    <row r="64" spans="1:7" x14ac:dyDescent="0.25">
      <c r="B64" t="s">
        <v>11</v>
      </c>
      <c r="C64" s="1">
        <v>250</v>
      </c>
      <c r="D64" t="s">
        <v>6</v>
      </c>
    </row>
    <row r="65" spans="1:7" x14ac:dyDescent="0.25">
      <c r="B65" t="s">
        <v>28</v>
      </c>
      <c r="C65" s="1">
        <v>69.7</v>
      </c>
      <c r="D65" t="s">
        <v>88</v>
      </c>
    </row>
    <row r="66" spans="1:7" x14ac:dyDescent="0.25">
      <c r="B66" t="s">
        <v>89</v>
      </c>
      <c r="C66" s="1">
        <v>7689.48</v>
      </c>
      <c r="D66" t="s">
        <v>90</v>
      </c>
    </row>
    <row r="67" spans="1:7" x14ac:dyDescent="0.25">
      <c r="B67" t="s">
        <v>29</v>
      </c>
      <c r="C67" s="1">
        <v>236.45</v>
      </c>
      <c r="D67" t="s">
        <v>93</v>
      </c>
    </row>
    <row r="68" spans="1:7" x14ac:dyDescent="0.25">
      <c r="B68" t="s">
        <v>18</v>
      </c>
      <c r="C68" s="1">
        <v>672</v>
      </c>
      <c r="D68" t="s">
        <v>19</v>
      </c>
    </row>
    <row r="69" spans="1:7" x14ac:dyDescent="0.25">
      <c r="B69" t="s">
        <v>18</v>
      </c>
      <c r="C69" s="1">
        <v>900</v>
      </c>
      <c r="D69" t="s">
        <v>19</v>
      </c>
    </row>
    <row r="70" spans="1:7" x14ac:dyDescent="0.25">
      <c r="B70" t="s">
        <v>91</v>
      </c>
      <c r="C70" s="1">
        <v>65.84</v>
      </c>
      <c r="D70" t="s">
        <v>92</v>
      </c>
    </row>
    <row r="71" spans="1:7" x14ac:dyDescent="0.25">
      <c r="B71" t="s">
        <v>32</v>
      </c>
      <c r="C71" s="1">
        <v>5</v>
      </c>
    </row>
    <row r="72" spans="1:7" ht="17.25" x14ac:dyDescent="0.4">
      <c r="B72" t="s">
        <v>31</v>
      </c>
      <c r="C72" s="4">
        <v>6469.7</v>
      </c>
      <c r="D72" t="s">
        <v>40</v>
      </c>
    </row>
    <row r="73" spans="1:7" ht="17.25" x14ac:dyDescent="0.4">
      <c r="C73" s="5">
        <f>SUM(C57:C72)</f>
        <v>17484.59</v>
      </c>
      <c r="F73" s="5">
        <f>SUM(F57:F72)</f>
        <v>498.54</v>
      </c>
    </row>
    <row r="75" spans="1:7" x14ac:dyDescent="0.25">
      <c r="A75" s="2" t="s">
        <v>97</v>
      </c>
      <c r="B75" t="s">
        <v>98</v>
      </c>
      <c r="C75" s="1">
        <v>120</v>
      </c>
      <c r="D75" t="s">
        <v>99</v>
      </c>
      <c r="E75" t="s">
        <v>112</v>
      </c>
      <c r="F75" s="1">
        <v>100</v>
      </c>
      <c r="G75" t="s">
        <v>114</v>
      </c>
    </row>
    <row r="76" spans="1:7" x14ac:dyDescent="0.25">
      <c r="B76" t="s">
        <v>18</v>
      </c>
      <c r="C76" s="1">
        <v>672</v>
      </c>
      <c r="D76" t="s">
        <v>19</v>
      </c>
      <c r="E76" t="s">
        <v>113</v>
      </c>
      <c r="F76" s="1">
        <v>25</v>
      </c>
      <c r="G76" t="s">
        <v>114</v>
      </c>
    </row>
    <row r="77" spans="1:7" x14ac:dyDescent="0.25">
      <c r="B77" t="s">
        <v>100</v>
      </c>
      <c r="C77" s="1">
        <v>95.68</v>
      </c>
      <c r="D77" t="s">
        <v>101</v>
      </c>
      <c r="E77" t="s">
        <v>18</v>
      </c>
      <c r="F77" s="1">
        <v>250</v>
      </c>
      <c r="G77" t="s">
        <v>115</v>
      </c>
    </row>
    <row r="78" spans="1:7" x14ac:dyDescent="0.25">
      <c r="B78" t="s">
        <v>18</v>
      </c>
      <c r="C78" s="1">
        <v>301</v>
      </c>
      <c r="D78" t="s">
        <v>102</v>
      </c>
    </row>
    <row r="79" spans="1:7" x14ac:dyDescent="0.25">
      <c r="B79" t="s">
        <v>103</v>
      </c>
      <c r="C79" s="1">
        <v>22.32</v>
      </c>
      <c r="D79" t="s">
        <v>35</v>
      </c>
    </row>
    <row r="80" spans="1:7" x14ac:dyDescent="0.25">
      <c r="B80" t="s">
        <v>18</v>
      </c>
      <c r="C80" s="1">
        <v>900</v>
      </c>
      <c r="D80" t="s">
        <v>19</v>
      </c>
    </row>
    <row r="81" spans="1:7" x14ac:dyDescent="0.25">
      <c r="B81" t="s">
        <v>104</v>
      </c>
      <c r="C81" s="1">
        <v>167.81</v>
      </c>
      <c r="D81" t="s">
        <v>105</v>
      </c>
    </row>
    <row r="82" spans="1:7" x14ac:dyDescent="0.25">
      <c r="B82" t="s">
        <v>106</v>
      </c>
      <c r="C82" s="1">
        <v>175</v>
      </c>
      <c r="D82" t="s">
        <v>107</v>
      </c>
    </row>
    <row r="83" spans="1:7" x14ac:dyDescent="0.25">
      <c r="B83" t="s">
        <v>108</v>
      </c>
      <c r="C83" s="1">
        <v>715.44</v>
      </c>
      <c r="D83" t="s">
        <v>109</v>
      </c>
    </row>
    <row r="84" spans="1:7" x14ac:dyDescent="0.25">
      <c r="B84" t="s">
        <v>15</v>
      </c>
      <c r="C84" s="1">
        <v>9.6</v>
      </c>
      <c r="D84" t="s">
        <v>16</v>
      </c>
    </row>
    <row r="85" spans="1:7" x14ac:dyDescent="0.25">
      <c r="B85" t="s">
        <v>31</v>
      </c>
      <c r="C85" s="1">
        <v>3499.8</v>
      </c>
      <c r="D85" t="s">
        <v>40</v>
      </c>
    </row>
    <row r="86" spans="1:7" x14ac:dyDescent="0.25">
      <c r="B86" t="s">
        <v>110</v>
      </c>
      <c r="C86" s="1">
        <v>38.700000000000003</v>
      </c>
      <c r="D86" t="s">
        <v>111</v>
      </c>
    </row>
    <row r="87" spans="1:7" x14ac:dyDescent="0.25">
      <c r="B87" t="s">
        <v>29</v>
      </c>
      <c r="C87" s="1">
        <v>184.64</v>
      </c>
      <c r="D87" t="s">
        <v>111</v>
      </c>
    </row>
    <row r="88" spans="1:7" ht="17.25" x14ac:dyDescent="0.4">
      <c r="B88" t="s">
        <v>32</v>
      </c>
      <c r="C88" s="4">
        <v>5</v>
      </c>
    </row>
    <row r="89" spans="1:7" ht="17.25" x14ac:dyDescent="0.4">
      <c r="C89" s="5">
        <f>SUM(C75:C88)</f>
        <v>6906.99</v>
      </c>
      <c r="F89" s="5">
        <f>SUM(F75:F88)</f>
        <v>375</v>
      </c>
    </row>
    <row r="91" spans="1:7" x14ac:dyDescent="0.25">
      <c r="A91" s="2" t="s">
        <v>116</v>
      </c>
      <c r="B91" t="s">
        <v>15</v>
      </c>
      <c r="C91" s="1">
        <v>9.6</v>
      </c>
      <c r="D91" t="s">
        <v>16</v>
      </c>
      <c r="E91" t="s">
        <v>142</v>
      </c>
      <c r="F91" s="1">
        <v>347</v>
      </c>
      <c r="G91" t="s">
        <v>114</v>
      </c>
    </row>
    <row r="92" spans="1:7" x14ac:dyDescent="0.25">
      <c r="B92" t="s">
        <v>117</v>
      </c>
      <c r="C92" s="1">
        <v>79.5</v>
      </c>
      <c r="D92" t="s">
        <v>99</v>
      </c>
    </row>
    <row r="93" spans="1:7" x14ac:dyDescent="0.25">
      <c r="B93" t="s">
        <v>18</v>
      </c>
      <c r="C93" s="1">
        <v>86</v>
      </c>
      <c r="D93" t="s">
        <v>38</v>
      </c>
    </row>
    <row r="94" spans="1:7" x14ac:dyDescent="0.25">
      <c r="B94" t="s">
        <v>28</v>
      </c>
      <c r="C94" s="1">
        <v>45.72</v>
      </c>
      <c r="D94" t="s">
        <v>118</v>
      </c>
    </row>
    <row r="95" spans="1:7" x14ac:dyDescent="0.25">
      <c r="B95" t="s">
        <v>119</v>
      </c>
      <c r="C95" s="1">
        <v>367.5</v>
      </c>
      <c r="D95" t="s">
        <v>120</v>
      </c>
    </row>
    <row r="96" spans="1:7" x14ac:dyDescent="0.25">
      <c r="B96" t="s">
        <v>47</v>
      </c>
      <c r="C96" s="1">
        <v>120</v>
      </c>
      <c r="D96" t="s">
        <v>121</v>
      </c>
    </row>
    <row r="97" spans="2:4" x14ac:dyDescent="0.25">
      <c r="B97" t="s">
        <v>67</v>
      </c>
      <c r="C97" s="1">
        <v>340.72</v>
      </c>
      <c r="D97" t="s">
        <v>122</v>
      </c>
    </row>
    <row r="98" spans="2:4" x14ac:dyDescent="0.25">
      <c r="B98" t="s">
        <v>18</v>
      </c>
      <c r="C98" s="1">
        <v>672</v>
      </c>
      <c r="D98" t="s">
        <v>19</v>
      </c>
    </row>
    <row r="99" spans="2:4" x14ac:dyDescent="0.25">
      <c r="B99" t="s">
        <v>18</v>
      </c>
      <c r="C99" s="1">
        <v>900</v>
      </c>
      <c r="D99" t="s">
        <v>19</v>
      </c>
    </row>
    <row r="100" spans="2:4" x14ac:dyDescent="0.25">
      <c r="B100" t="s">
        <v>123</v>
      </c>
      <c r="C100" s="1">
        <v>60</v>
      </c>
      <c r="D100" t="s">
        <v>124</v>
      </c>
    </row>
    <row r="101" spans="2:4" x14ac:dyDescent="0.25">
      <c r="B101" t="s">
        <v>125</v>
      </c>
      <c r="C101" s="1">
        <v>45</v>
      </c>
      <c r="D101" t="s">
        <v>4</v>
      </c>
    </row>
    <row r="102" spans="2:4" x14ac:dyDescent="0.25">
      <c r="B102" t="s">
        <v>126</v>
      </c>
      <c r="C102" s="1">
        <v>180</v>
      </c>
      <c r="D102" t="s">
        <v>127</v>
      </c>
    </row>
    <row r="103" spans="2:4" x14ac:dyDescent="0.25">
      <c r="B103" t="s">
        <v>128</v>
      </c>
      <c r="C103" s="1">
        <v>400</v>
      </c>
      <c r="D103" t="s">
        <v>129</v>
      </c>
    </row>
    <row r="104" spans="2:4" x14ac:dyDescent="0.25">
      <c r="B104" t="s">
        <v>13</v>
      </c>
      <c r="C104" s="1">
        <v>209.59</v>
      </c>
      <c r="D104" t="s">
        <v>130</v>
      </c>
    </row>
    <row r="105" spans="2:4" x14ac:dyDescent="0.25">
      <c r="B105" t="s">
        <v>28</v>
      </c>
      <c r="C105" s="1">
        <v>48.4</v>
      </c>
      <c r="D105" t="s">
        <v>131</v>
      </c>
    </row>
    <row r="106" spans="2:4" x14ac:dyDescent="0.25">
      <c r="B106" t="s">
        <v>132</v>
      </c>
      <c r="C106" s="1">
        <v>24.3</v>
      </c>
      <c r="D106" t="s">
        <v>133</v>
      </c>
    </row>
    <row r="107" spans="2:4" x14ac:dyDescent="0.25">
      <c r="B107" t="s">
        <v>11</v>
      </c>
      <c r="C107" s="1">
        <v>250</v>
      </c>
      <c r="D107" t="s">
        <v>6</v>
      </c>
    </row>
    <row r="108" spans="2:4" x14ac:dyDescent="0.25">
      <c r="B108" t="s">
        <v>134</v>
      </c>
      <c r="C108" s="1">
        <v>295</v>
      </c>
      <c r="D108" t="s">
        <v>135</v>
      </c>
    </row>
    <row r="109" spans="2:4" x14ac:dyDescent="0.25">
      <c r="B109" t="s">
        <v>31</v>
      </c>
      <c r="C109" s="1">
        <v>3157.2</v>
      </c>
      <c r="D109" t="s">
        <v>65</v>
      </c>
    </row>
    <row r="110" spans="2:4" x14ac:dyDescent="0.25">
      <c r="B110" t="s">
        <v>136</v>
      </c>
      <c r="C110" s="1">
        <v>502.56</v>
      </c>
      <c r="D110" t="s">
        <v>137</v>
      </c>
    </row>
    <row r="111" spans="2:4" x14ac:dyDescent="0.25">
      <c r="B111" t="s">
        <v>138</v>
      </c>
      <c r="C111" s="1">
        <v>172.8</v>
      </c>
      <c r="D111" t="s">
        <v>139</v>
      </c>
    </row>
    <row r="112" spans="2:4" x14ac:dyDescent="0.25">
      <c r="B112" t="s">
        <v>140</v>
      </c>
      <c r="C112" s="1">
        <v>100</v>
      </c>
      <c r="D112" t="s">
        <v>4</v>
      </c>
    </row>
    <row r="113" spans="1:6" x14ac:dyDescent="0.25">
      <c r="B113" t="s">
        <v>30</v>
      </c>
      <c r="C113" s="1">
        <v>251.94</v>
      </c>
      <c r="D113" t="s">
        <v>141</v>
      </c>
    </row>
    <row r="114" spans="1:6" x14ac:dyDescent="0.25">
      <c r="B114" t="s">
        <v>18</v>
      </c>
      <c r="C114" s="1">
        <v>86</v>
      </c>
      <c r="D114" t="s">
        <v>38</v>
      </c>
    </row>
    <row r="115" spans="1:6" x14ac:dyDescent="0.25">
      <c r="B115" t="s">
        <v>27</v>
      </c>
      <c r="C115" s="1">
        <v>22.32</v>
      </c>
      <c r="D115" t="s">
        <v>83</v>
      </c>
    </row>
    <row r="116" spans="1:6" ht="17.25" x14ac:dyDescent="0.4">
      <c r="B116" t="s">
        <v>32</v>
      </c>
      <c r="C116" s="4">
        <v>5</v>
      </c>
    </row>
    <row r="117" spans="1:6" ht="17.25" x14ac:dyDescent="0.4">
      <c r="C117" s="5">
        <f>SUM(C91:C116)</f>
        <v>8431.15</v>
      </c>
      <c r="F117" s="5">
        <f>SUM(F91:F116)</f>
        <v>347</v>
      </c>
    </row>
    <row r="119" spans="1:6" x14ac:dyDescent="0.25">
      <c r="A119" s="2" t="s">
        <v>143</v>
      </c>
      <c r="B119" t="s">
        <v>144</v>
      </c>
      <c r="C119" s="1">
        <v>50</v>
      </c>
      <c r="D119" t="s">
        <v>145</v>
      </c>
      <c r="E119" t="s">
        <v>160</v>
      </c>
      <c r="F119" s="1">
        <v>75718.5</v>
      </c>
    </row>
    <row r="120" spans="1:6" x14ac:dyDescent="0.25">
      <c r="B120" t="s">
        <v>146</v>
      </c>
      <c r="C120" s="1">
        <v>144</v>
      </c>
      <c r="D120" t="s">
        <v>147</v>
      </c>
      <c r="E120" t="s">
        <v>114</v>
      </c>
      <c r="F120" s="1">
        <v>100</v>
      </c>
    </row>
    <row r="121" spans="1:6" x14ac:dyDescent="0.25">
      <c r="B121" t="s">
        <v>15</v>
      </c>
      <c r="C121" s="1">
        <v>9.6</v>
      </c>
      <c r="D121" t="s">
        <v>148</v>
      </c>
    </row>
    <row r="122" spans="1:6" x14ac:dyDescent="0.25">
      <c r="B122" t="s">
        <v>18</v>
      </c>
      <c r="C122" s="1">
        <v>672</v>
      </c>
      <c r="D122" t="s">
        <v>19</v>
      </c>
    </row>
    <row r="123" spans="1:6" x14ac:dyDescent="0.25">
      <c r="B123" t="s">
        <v>18</v>
      </c>
      <c r="C123" s="1">
        <v>900</v>
      </c>
      <c r="D123" t="s">
        <v>19</v>
      </c>
    </row>
    <row r="124" spans="1:6" x14ac:dyDescent="0.25">
      <c r="B124" t="s">
        <v>8</v>
      </c>
      <c r="C124" s="1">
        <v>150</v>
      </c>
      <c r="D124" t="s">
        <v>149</v>
      </c>
    </row>
    <row r="125" spans="1:6" x14ac:dyDescent="0.25">
      <c r="B125" t="s">
        <v>150</v>
      </c>
      <c r="C125" s="1">
        <v>100</v>
      </c>
      <c r="D125" t="s">
        <v>4</v>
      </c>
    </row>
    <row r="126" spans="1:6" x14ac:dyDescent="0.25">
      <c r="B126" t="s">
        <v>91</v>
      </c>
      <c r="C126" s="1">
        <v>65.84</v>
      </c>
      <c r="D126" t="s">
        <v>92</v>
      </c>
    </row>
    <row r="127" spans="1:6" x14ac:dyDescent="0.25">
      <c r="B127" t="s">
        <v>151</v>
      </c>
      <c r="C127" s="1">
        <v>2651.1</v>
      </c>
      <c r="D127" t="s">
        <v>152</v>
      </c>
    </row>
    <row r="128" spans="1:6" x14ac:dyDescent="0.25">
      <c r="B128" t="s">
        <v>29</v>
      </c>
      <c r="C128" s="1">
        <v>78.87</v>
      </c>
      <c r="D128" t="s">
        <v>153</v>
      </c>
    </row>
    <row r="129" spans="1:6" x14ac:dyDescent="0.25">
      <c r="B129" t="s">
        <v>84</v>
      </c>
      <c r="C129" s="1">
        <v>108</v>
      </c>
      <c r="D129" t="s">
        <v>154</v>
      </c>
    </row>
    <row r="130" spans="1:6" x14ac:dyDescent="0.25">
      <c r="B130" t="s">
        <v>31</v>
      </c>
      <c r="C130" s="1">
        <v>6700.59</v>
      </c>
      <c r="D130" t="s">
        <v>155</v>
      </c>
    </row>
    <row r="131" spans="1:6" x14ac:dyDescent="0.25">
      <c r="B131" t="s">
        <v>32</v>
      </c>
      <c r="C131" s="1">
        <v>5</v>
      </c>
      <c r="D131" t="s">
        <v>32</v>
      </c>
    </row>
    <row r="132" spans="1:6" x14ac:dyDescent="0.25">
      <c r="B132" t="s">
        <v>156</v>
      </c>
      <c r="C132" s="1">
        <v>11598</v>
      </c>
      <c r="D132" t="s">
        <v>157</v>
      </c>
    </row>
    <row r="133" spans="1:6" x14ac:dyDescent="0.25">
      <c r="B133" t="s">
        <v>158</v>
      </c>
      <c r="C133" s="1">
        <v>5544.02</v>
      </c>
      <c r="D133" t="s">
        <v>159</v>
      </c>
    </row>
    <row r="134" spans="1:6" x14ac:dyDescent="0.25">
      <c r="B134" t="s">
        <v>103</v>
      </c>
      <c r="C134" s="1">
        <v>27.12</v>
      </c>
      <c r="D134" t="s">
        <v>35</v>
      </c>
    </row>
    <row r="135" spans="1:6" ht="17.25" x14ac:dyDescent="0.4">
      <c r="C135" s="5">
        <f>SUM(C119:C134)</f>
        <v>28804.14</v>
      </c>
      <c r="F135" s="5">
        <f>SUM(F119:F134)</f>
        <v>75818.5</v>
      </c>
    </row>
    <row r="137" spans="1:6" x14ac:dyDescent="0.25">
      <c r="A137" s="2" t="s">
        <v>161</v>
      </c>
      <c r="B137" t="s">
        <v>162</v>
      </c>
      <c r="C137" s="1">
        <v>150</v>
      </c>
      <c r="D137" t="s">
        <v>163</v>
      </c>
    </row>
    <row r="138" spans="1:6" x14ac:dyDescent="0.25">
      <c r="B138" t="s">
        <v>104</v>
      </c>
      <c r="C138" s="1">
        <v>95.11</v>
      </c>
      <c r="D138" t="s">
        <v>164</v>
      </c>
      <c r="E138" t="s">
        <v>181</v>
      </c>
      <c r="F138" s="1">
        <v>188</v>
      </c>
    </row>
    <row r="139" spans="1:6" x14ac:dyDescent="0.25">
      <c r="B139" t="s">
        <v>165</v>
      </c>
      <c r="C139" s="1">
        <v>35</v>
      </c>
      <c r="D139" t="s">
        <v>166</v>
      </c>
      <c r="E139" t="s">
        <v>114</v>
      </c>
      <c r="F139" s="1">
        <v>50</v>
      </c>
    </row>
    <row r="140" spans="1:6" x14ac:dyDescent="0.25">
      <c r="B140" t="s">
        <v>18</v>
      </c>
      <c r="C140" s="1">
        <v>672</v>
      </c>
      <c r="D140" t="s">
        <v>19</v>
      </c>
      <c r="E140" t="s">
        <v>182</v>
      </c>
      <c r="F140" s="1">
        <v>104</v>
      </c>
    </row>
    <row r="141" spans="1:6" x14ac:dyDescent="0.25">
      <c r="B141" t="s">
        <v>28</v>
      </c>
      <c r="C141" s="1">
        <v>21.04</v>
      </c>
      <c r="D141" t="s">
        <v>167</v>
      </c>
    </row>
    <row r="142" spans="1:6" x14ac:dyDescent="0.25">
      <c r="B142" t="s">
        <v>18</v>
      </c>
      <c r="C142" s="1">
        <v>900</v>
      </c>
      <c r="D142" t="s">
        <v>19</v>
      </c>
    </row>
    <row r="143" spans="1:6" x14ac:dyDescent="0.25">
      <c r="B143" t="s">
        <v>15</v>
      </c>
      <c r="C143" s="1">
        <v>9.6</v>
      </c>
      <c r="D143" t="s">
        <v>148</v>
      </c>
    </row>
    <row r="144" spans="1:6" x14ac:dyDescent="0.25">
      <c r="B144" t="s">
        <v>168</v>
      </c>
      <c r="C144" s="1">
        <v>30</v>
      </c>
      <c r="D144" t="s">
        <v>99</v>
      </c>
    </row>
    <row r="145" spans="1:6" x14ac:dyDescent="0.25">
      <c r="B145" t="s">
        <v>169</v>
      </c>
      <c r="C145" s="1">
        <v>65</v>
      </c>
      <c r="D145" t="s">
        <v>4</v>
      </c>
    </row>
    <row r="146" spans="1:6" x14ac:dyDescent="0.25">
      <c r="B146" t="s">
        <v>170</v>
      </c>
      <c r="C146" s="1">
        <v>111</v>
      </c>
      <c r="D146" t="s">
        <v>4</v>
      </c>
    </row>
    <row r="147" spans="1:6" x14ac:dyDescent="0.25">
      <c r="B147" t="s">
        <v>171</v>
      </c>
      <c r="C147" s="1">
        <v>283.86</v>
      </c>
      <c r="D147" t="s">
        <v>172</v>
      </c>
    </row>
    <row r="148" spans="1:6" x14ac:dyDescent="0.25">
      <c r="B148" t="s">
        <v>173</v>
      </c>
      <c r="C148" s="1">
        <v>504</v>
      </c>
      <c r="D148" t="s">
        <v>174</v>
      </c>
    </row>
    <row r="149" spans="1:6" x14ac:dyDescent="0.25">
      <c r="B149" t="s">
        <v>31</v>
      </c>
      <c r="C149" s="1">
        <v>3276.4</v>
      </c>
      <c r="D149" t="s">
        <v>155</v>
      </c>
    </row>
    <row r="150" spans="1:6" x14ac:dyDescent="0.25">
      <c r="B150" t="s">
        <v>175</v>
      </c>
      <c r="C150" s="1">
        <v>500</v>
      </c>
      <c r="D150" t="s">
        <v>176</v>
      </c>
    </row>
    <row r="151" spans="1:6" x14ac:dyDescent="0.25">
      <c r="B151" t="s">
        <v>177</v>
      </c>
      <c r="C151" s="1">
        <v>75</v>
      </c>
      <c r="D151" t="s">
        <v>178</v>
      </c>
    </row>
    <row r="152" spans="1:6" x14ac:dyDescent="0.25">
      <c r="B152" t="s">
        <v>179</v>
      </c>
      <c r="C152" s="1">
        <v>30</v>
      </c>
      <c r="D152" t="s">
        <v>180</v>
      </c>
    </row>
    <row r="153" spans="1:6" x14ac:dyDescent="0.25">
      <c r="B153" t="s">
        <v>32</v>
      </c>
      <c r="C153" s="1">
        <v>5</v>
      </c>
    </row>
    <row r="154" spans="1:6" x14ac:dyDescent="0.25">
      <c r="B154" t="s">
        <v>27</v>
      </c>
      <c r="C154" s="1">
        <v>22.32</v>
      </c>
      <c r="D154" t="s">
        <v>35</v>
      </c>
    </row>
    <row r="155" spans="1:6" ht="17.25" x14ac:dyDescent="0.4">
      <c r="C155" s="5">
        <f>SUM(C137:C154)</f>
        <v>6785.33</v>
      </c>
      <c r="F155" s="5">
        <f>SUM(F138:F154)</f>
        <v>342</v>
      </c>
    </row>
    <row r="157" spans="1:6" x14ac:dyDescent="0.25">
      <c r="A157" s="2" t="s">
        <v>183</v>
      </c>
      <c r="B157" t="s">
        <v>15</v>
      </c>
      <c r="C157" s="1">
        <v>9.6</v>
      </c>
      <c r="D157" t="s">
        <v>148</v>
      </c>
      <c r="E157" t="s">
        <v>210</v>
      </c>
      <c r="F157" s="1">
        <v>250</v>
      </c>
    </row>
    <row r="158" spans="1:6" x14ac:dyDescent="0.25">
      <c r="B158" t="s">
        <v>184</v>
      </c>
      <c r="C158" s="1">
        <v>55.02</v>
      </c>
      <c r="D158" t="s">
        <v>185</v>
      </c>
      <c r="E158" t="s">
        <v>181</v>
      </c>
      <c r="F158" s="1">
        <v>640</v>
      </c>
    </row>
    <row r="159" spans="1:6" x14ac:dyDescent="0.25">
      <c r="B159" t="s">
        <v>18</v>
      </c>
      <c r="C159" s="1">
        <v>672</v>
      </c>
      <c r="D159" t="s">
        <v>19</v>
      </c>
      <c r="E159" t="s">
        <v>114</v>
      </c>
      <c r="F159" s="1">
        <v>25</v>
      </c>
    </row>
    <row r="160" spans="1:6" x14ac:dyDescent="0.25">
      <c r="B160" t="s">
        <v>18</v>
      </c>
      <c r="C160" s="1">
        <v>900</v>
      </c>
      <c r="D160" t="s">
        <v>19</v>
      </c>
      <c r="E160" t="s">
        <v>211</v>
      </c>
      <c r="F160" s="1">
        <v>55</v>
      </c>
    </row>
    <row r="161" spans="2:6" x14ac:dyDescent="0.25">
      <c r="B161" t="s">
        <v>28</v>
      </c>
      <c r="C161" s="1">
        <v>131.88999999999999</v>
      </c>
      <c r="D161" t="s">
        <v>186</v>
      </c>
      <c r="E161" t="s">
        <v>180</v>
      </c>
      <c r="F161" s="1">
        <v>179.5</v>
      </c>
    </row>
    <row r="162" spans="2:6" x14ac:dyDescent="0.25">
      <c r="B162" t="s">
        <v>18</v>
      </c>
      <c r="C162" s="1">
        <v>172</v>
      </c>
      <c r="D162" t="s">
        <v>38</v>
      </c>
      <c r="E162" t="s">
        <v>212</v>
      </c>
      <c r="F162" s="1">
        <v>10</v>
      </c>
    </row>
    <row r="163" spans="2:6" x14ac:dyDescent="0.25">
      <c r="B163" t="s">
        <v>17</v>
      </c>
      <c r="C163" s="1">
        <v>600</v>
      </c>
      <c r="D163" t="s">
        <v>187</v>
      </c>
    </row>
    <row r="164" spans="2:6" x14ac:dyDescent="0.25">
      <c r="B164" t="s">
        <v>188</v>
      </c>
      <c r="C164" s="1">
        <v>169.29</v>
      </c>
      <c r="D164" t="s">
        <v>189</v>
      </c>
    </row>
    <row r="165" spans="2:6" x14ac:dyDescent="0.25">
      <c r="B165" t="s">
        <v>190</v>
      </c>
      <c r="C165" s="1">
        <v>40.5</v>
      </c>
      <c r="D165" t="s">
        <v>111</v>
      </c>
    </row>
    <row r="166" spans="2:6" x14ac:dyDescent="0.25">
      <c r="B166" t="s">
        <v>18</v>
      </c>
      <c r="C166" s="1">
        <v>86</v>
      </c>
      <c r="D166" t="s">
        <v>38</v>
      </c>
    </row>
    <row r="167" spans="2:6" x14ac:dyDescent="0.25">
      <c r="B167" t="s">
        <v>134</v>
      </c>
      <c r="C167" s="1">
        <v>245</v>
      </c>
      <c r="D167" t="s">
        <v>191</v>
      </c>
    </row>
    <row r="168" spans="2:6" x14ac:dyDescent="0.25">
      <c r="B168" t="s">
        <v>192</v>
      </c>
      <c r="C168" s="1">
        <v>143.88</v>
      </c>
      <c r="D168" t="s">
        <v>193</v>
      </c>
    </row>
    <row r="169" spans="2:6" x14ac:dyDescent="0.25">
      <c r="B169" t="s">
        <v>28</v>
      </c>
      <c r="C169" s="1">
        <v>98.32</v>
      </c>
      <c r="D169" t="s">
        <v>111</v>
      </c>
    </row>
    <row r="170" spans="2:6" x14ac:dyDescent="0.25">
      <c r="B170" t="s">
        <v>28</v>
      </c>
      <c r="C170" s="1">
        <v>61.75</v>
      </c>
      <c r="D170" t="s">
        <v>194</v>
      </c>
    </row>
    <row r="171" spans="2:6" x14ac:dyDescent="0.25">
      <c r="B171" t="s">
        <v>56</v>
      </c>
      <c r="C171" s="1">
        <v>600</v>
      </c>
      <c r="D171" t="s">
        <v>191</v>
      </c>
    </row>
    <row r="172" spans="2:6" x14ac:dyDescent="0.25">
      <c r="B172" t="s">
        <v>195</v>
      </c>
      <c r="C172" s="1">
        <v>1090</v>
      </c>
      <c r="D172" t="s">
        <v>196</v>
      </c>
    </row>
    <row r="173" spans="2:6" x14ac:dyDescent="0.25">
      <c r="B173" t="s">
        <v>197</v>
      </c>
      <c r="C173" s="1">
        <v>216</v>
      </c>
      <c r="D173" t="s">
        <v>198</v>
      </c>
    </row>
    <row r="174" spans="2:6" x14ac:dyDescent="0.25">
      <c r="B174" t="s">
        <v>199</v>
      </c>
      <c r="C174" s="1">
        <v>411.84</v>
      </c>
      <c r="D174" t="s">
        <v>200</v>
      </c>
    </row>
    <row r="175" spans="2:6" x14ac:dyDescent="0.25">
      <c r="B175" t="s">
        <v>201</v>
      </c>
      <c r="C175" s="1">
        <v>746</v>
      </c>
      <c r="D175" t="s">
        <v>202</v>
      </c>
    </row>
    <row r="176" spans="2:6" x14ac:dyDescent="0.25">
      <c r="B176" t="s">
        <v>91</v>
      </c>
      <c r="C176" s="1">
        <v>227.82</v>
      </c>
      <c r="D176" t="s">
        <v>203</v>
      </c>
    </row>
    <row r="177" spans="1:6" x14ac:dyDescent="0.25">
      <c r="B177" t="s">
        <v>89</v>
      </c>
      <c r="C177" s="1">
        <v>3909.26</v>
      </c>
      <c r="D177" t="s">
        <v>204</v>
      </c>
    </row>
    <row r="178" spans="1:6" x14ac:dyDescent="0.25">
      <c r="B178" t="s">
        <v>13</v>
      </c>
      <c r="C178" s="1">
        <v>208.48</v>
      </c>
      <c r="D178" t="s">
        <v>205</v>
      </c>
    </row>
    <row r="179" spans="1:6" x14ac:dyDescent="0.25">
      <c r="B179" t="s">
        <v>206</v>
      </c>
      <c r="C179" s="1">
        <v>112.62</v>
      </c>
      <c r="D179" t="s">
        <v>207</v>
      </c>
    </row>
    <row r="180" spans="1:6" x14ac:dyDescent="0.25">
      <c r="B180" t="s">
        <v>171</v>
      </c>
      <c r="C180" s="1">
        <v>140.88999999999999</v>
      </c>
      <c r="D180" t="s">
        <v>172</v>
      </c>
    </row>
    <row r="181" spans="1:6" x14ac:dyDescent="0.25">
      <c r="B181" t="s">
        <v>208</v>
      </c>
      <c r="C181" s="1">
        <v>250</v>
      </c>
      <c r="D181" t="s">
        <v>6</v>
      </c>
    </row>
    <row r="182" spans="1:6" x14ac:dyDescent="0.25">
      <c r="B182" t="s">
        <v>31</v>
      </c>
      <c r="C182" s="1">
        <v>3424.4</v>
      </c>
      <c r="D182" t="s">
        <v>40</v>
      </c>
    </row>
    <row r="183" spans="1:6" x14ac:dyDescent="0.25">
      <c r="B183" t="s">
        <v>209</v>
      </c>
      <c r="C183" s="1">
        <v>57</v>
      </c>
      <c r="D183" t="s">
        <v>73</v>
      </c>
    </row>
    <row r="184" spans="1:6" x14ac:dyDescent="0.25">
      <c r="B184" t="s">
        <v>32</v>
      </c>
      <c r="C184" s="1">
        <v>5</v>
      </c>
      <c r="D184" t="s">
        <v>32</v>
      </c>
    </row>
    <row r="185" spans="1:6" x14ac:dyDescent="0.25">
      <c r="B185" t="s">
        <v>27</v>
      </c>
      <c r="C185" s="1">
        <v>17.52</v>
      </c>
      <c r="D185" t="s">
        <v>83</v>
      </c>
    </row>
    <row r="186" spans="1:6" ht="17.25" x14ac:dyDescent="0.4">
      <c r="C186" s="5">
        <f>SUM(C157:C185)</f>
        <v>14802.08</v>
      </c>
      <c r="D186" s="7"/>
      <c r="E186" s="7"/>
      <c r="F186" s="5">
        <f>SUM(F157:F185)</f>
        <v>1159.5</v>
      </c>
    </row>
    <row r="188" spans="1:6" x14ac:dyDescent="0.25">
      <c r="A188" s="8">
        <v>45261</v>
      </c>
      <c r="B188" t="s">
        <v>213</v>
      </c>
      <c r="C188" s="1">
        <v>433.2</v>
      </c>
      <c r="D188" t="s">
        <v>214</v>
      </c>
      <c r="E188" t="s">
        <v>182</v>
      </c>
      <c r="F188" s="1">
        <v>50</v>
      </c>
    </row>
    <row r="189" spans="1:6" x14ac:dyDescent="0.25">
      <c r="B189" t="s">
        <v>215</v>
      </c>
      <c r="C189" s="1">
        <v>200</v>
      </c>
      <c r="D189" t="s">
        <v>216</v>
      </c>
      <c r="E189" t="s">
        <v>228</v>
      </c>
      <c r="F189" s="1">
        <v>656</v>
      </c>
    </row>
    <row r="190" spans="1:6" x14ac:dyDescent="0.25">
      <c r="B190" t="s">
        <v>15</v>
      </c>
      <c r="C190" s="1">
        <v>9.6</v>
      </c>
      <c r="D190" t="s">
        <v>217</v>
      </c>
    </row>
    <row r="191" spans="1:6" x14ac:dyDescent="0.25">
      <c r="B191" t="s">
        <v>18</v>
      </c>
      <c r="C191" s="1">
        <v>672</v>
      </c>
      <c r="D191" t="s">
        <v>19</v>
      </c>
    </row>
    <row r="192" spans="1:6" x14ac:dyDescent="0.25">
      <c r="B192" t="s">
        <v>18</v>
      </c>
      <c r="C192" s="1">
        <v>900</v>
      </c>
      <c r="D192" t="s">
        <v>19</v>
      </c>
    </row>
    <row r="193" spans="2:6" x14ac:dyDescent="0.25">
      <c r="B193" t="s">
        <v>89</v>
      </c>
      <c r="C193" s="1">
        <v>720</v>
      </c>
      <c r="D193" t="s">
        <v>218</v>
      </c>
    </row>
    <row r="194" spans="2:6" x14ac:dyDescent="0.25">
      <c r="B194" t="s">
        <v>219</v>
      </c>
      <c r="C194" s="1">
        <v>2574</v>
      </c>
      <c r="D194" t="s">
        <v>220</v>
      </c>
    </row>
    <row r="195" spans="2:6" x14ac:dyDescent="0.25">
      <c r="B195" t="s">
        <v>221</v>
      </c>
      <c r="C195" s="1">
        <v>90</v>
      </c>
    </row>
    <row r="196" spans="2:6" x14ac:dyDescent="0.25">
      <c r="B196" t="s">
        <v>28</v>
      </c>
      <c r="C196" s="1">
        <v>98.22</v>
      </c>
      <c r="D196" t="s">
        <v>222</v>
      </c>
    </row>
    <row r="197" spans="2:6" x14ac:dyDescent="0.25">
      <c r="B197" t="s">
        <v>209</v>
      </c>
      <c r="C197" s="1">
        <v>114</v>
      </c>
      <c r="D197" t="s">
        <v>73</v>
      </c>
    </row>
    <row r="198" spans="2:6" x14ac:dyDescent="0.25">
      <c r="B198" t="s">
        <v>223</v>
      </c>
      <c r="C198" s="1">
        <v>1272.2</v>
      </c>
      <c r="D198" t="s">
        <v>181</v>
      </c>
    </row>
    <row r="199" spans="2:6" x14ac:dyDescent="0.25">
      <c r="B199" t="s">
        <v>103</v>
      </c>
      <c r="C199" s="1">
        <v>22.32</v>
      </c>
      <c r="D199" t="s">
        <v>224</v>
      </c>
    </row>
    <row r="200" spans="2:6" x14ac:dyDescent="0.25">
      <c r="B200" t="s">
        <v>169</v>
      </c>
      <c r="C200" s="1">
        <v>95</v>
      </c>
      <c r="D200" t="s">
        <v>4</v>
      </c>
    </row>
    <row r="201" spans="2:6" x14ac:dyDescent="0.25">
      <c r="B201" t="s">
        <v>223</v>
      </c>
      <c r="C201" s="1">
        <v>289.89999999999998</v>
      </c>
      <c r="D201" t="s">
        <v>181</v>
      </c>
    </row>
    <row r="202" spans="2:6" x14ac:dyDescent="0.25">
      <c r="B202" t="s">
        <v>225</v>
      </c>
      <c r="C202" s="1">
        <v>28</v>
      </c>
      <c r="D202" t="s">
        <v>226</v>
      </c>
    </row>
    <row r="203" spans="2:6" x14ac:dyDescent="0.25">
      <c r="B203" t="s">
        <v>184</v>
      </c>
      <c r="C203" s="1">
        <v>144</v>
      </c>
      <c r="D203" t="s">
        <v>217</v>
      </c>
    </row>
    <row r="204" spans="2:6" x14ac:dyDescent="0.25">
      <c r="B204" t="s">
        <v>29</v>
      </c>
      <c r="C204" s="1">
        <v>46.79</v>
      </c>
      <c r="D204" t="s">
        <v>227</v>
      </c>
    </row>
    <row r="205" spans="2:6" x14ac:dyDescent="0.25">
      <c r="B205" t="s">
        <v>31</v>
      </c>
      <c r="C205" s="1">
        <v>8785.36</v>
      </c>
      <c r="D205" t="s">
        <v>65</v>
      </c>
    </row>
    <row r="206" spans="2:6" x14ac:dyDescent="0.25">
      <c r="B206" t="s">
        <v>91</v>
      </c>
      <c r="C206" s="1">
        <v>65.84</v>
      </c>
      <c r="D206" t="s">
        <v>92</v>
      </c>
    </row>
    <row r="207" spans="2:6" x14ac:dyDescent="0.25">
      <c r="B207" t="s">
        <v>32</v>
      </c>
      <c r="C207" s="1">
        <v>6.6</v>
      </c>
      <c r="D207" t="s">
        <v>32</v>
      </c>
    </row>
    <row r="208" spans="2:6" ht="17.25" x14ac:dyDescent="0.4">
      <c r="C208" s="5">
        <f>SUM(C188:C207)</f>
        <v>16567.03</v>
      </c>
      <c r="F208" s="5">
        <f>SUM(F188:F207)</f>
        <v>706</v>
      </c>
    </row>
    <row r="210" spans="1:6" x14ac:dyDescent="0.25">
      <c r="A210" s="8">
        <v>45292</v>
      </c>
      <c r="B210" t="s">
        <v>15</v>
      </c>
      <c r="C210" s="1">
        <v>9.6</v>
      </c>
      <c r="D210" t="s">
        <v>217</v>
      </c>
      <c r="E210" t="s">
        <v>242</v>
      </c>
      <c r="F210" s="1">
        <v>19.600000000000001</v>
      </c>
    </row>
    <row r="211" spans="1:6" x14ac:dyDescent="0.25">
      <c r="B211" t="s">
        <v>18</v>
      </c>
      <c r="C211" s="1">
        <v>176</v>
      </c>
      <c r="D211" t="s">
        <v>229</v>
      </c>
    </row>
    <row r="212" spans="1:6" x14ac:dyDescent="0.25">
      <c r="B212" t="s">
        <v>89</v>
      </c>
      <c r="C212" s="1">
        <v>784</v>
      </c>
      <c r="D212" t="s">
        <v>230</v>
      </c>
      <c r="E212" t="s">
        <v>243</v>
      </c>
      <c r="F212" s="1">
        <v>216</v>
      </c>
    </row>
    <row r="213" spans="1:6" x14ac:dyDescent="0.25">
      <c r="B213" t="s">
        <v>18</v>
      </c>
      <c r="C213" s="1">
        <v>110</v>
      </c>
      <c r="D213" t="s">
        <v>229</v>
      </c>
    </row>
    <row r="214" spans="1:6" x14ac:dyDescent="0.25">
      <c r="B214" t="s">
        <v>223</v>
      </c>
      <c r="C214" s="1">
        <v>274.5</v>
      </c>
      <c r="D214" t="s">
        <v>181</v>
      </c>
    </row>
    <row r="215" spans="1:6" x14ac:dyDescent="0.25">
      <c r="B215" t="s">
        <v>84</v>
      </c>
      <c r="C215" s="1">
        <v>108</v>
      </c>
      <c r="D215" t="s">
        <v>85</v>
      </c>
    </row>
    <row r="216" spans="1:6" x14ac:dyDescent="0.25">
      <c r="B216" t="s">
        <v>63</v>
      </c>
      <c r="C216" s="1">
        <v>400</v>
      </c>
      <c r="D216" t="s">
        <v>231</v>
      </c>
    </row>
    <row r="217" spans="1:6" x14ac:dyDescent="0.25">
      <c r="B217" t="s">
        <v>232</v>
      </c>
      <c r="C217" s="1">
        <v>720</v>
      </c>
      <c r="D217" t="s">
        <v>233</v>
      </c>
    </row>
    <row r="218" spans="1:6" x14ac:dyDescent="0.25">
      <c r="B218" t="s">
        <v>234</v>
      </c>
      <c r="C218" s="1">
        <v>400</v>
      </c>
      <c r="D218" t="s">
        <v>181</v>
      </c>
    </row>
    <row r="219" spans="1:6" x14ac:dyDescent="0.25">
      <c r="B219" t="s">
        <v>18</v>
      </c>
      <c r="C219" s="1">
        <v>672</v>
      </c>
      <c r="D219" t="s">
        <v>19</v>
      </c>
    </row>
    <row r="220" spans="1:6" x14ac:dyDescent="0.25">
      <c r="B220" t="s">
        <v>235</v>
      </c>
      <c r="C220" s="1">
        <v>35</v>
      </c>
      <c r="D220" t="s">
        <v>236</v>
      </c>
    </row>
    <row r="221" spans="1:6" x14ac:dyDescent="0.25">
      <c r="B221" t="s">
        <v>237</v>
      </c>
      <c r="C221" s="1">
        <v>502.13</v>
      </c>
      <c r="D221" t="s">
        <v>238</v>
      </c>
    </row>
    <row r="222" spans="1:6" x14ac:dyDescent="0.25">
      <c r="B222" t="s">
        <v>18</v>
      </c>
      <c r="C222" s="1">
        <v>86</v>
      </c>
      <c r="D222" t="s">
        <v>38</v>
      </c>
    </row>
    <row r="223" spans="1:6" x14ac:dyDescent="0.25">
      <c r="B223" t="s">
        <v>56</v>
      </c>
      <c r="C223" s="1">
        <v>600</v>
      </c>
      <c r="D223" t="s">
        <v>181</v>
      </c>
    </row>
    <row r="224" spans="1:6" x14ac:dyDescent="0.25">
      <c r="B224" t="s">
        <v>134</v>
      </c>
      <c r="C224" s="1">
        <v>245</v>
      </c>
      <c r="D224" t="s">
        <v>181</v>
      </c>
    </row>
    <row r="225" spans="1:6" x14ac:dyDescent="0.25">
      <c r="B225" t="s">
        <v>18</v>
      </c>
      <c r="C225" s="1">
        <v>900</v>
      </c>
      <c r="D225" t="s">
        <v>19</v>
      </c>
    </row>
    <row r="226" spans="1:6" x14ac:dyDescent="0.25">
      <c r="B226" t="s">
        <v>239</v>
      </c>
      <c r="C226" s="1">
        <v>119.9</v>
      </c>
      <c r="D226" t="s">
        <v>181</v>
      </c>
    </row>
    <row r="227" spans="1:6" x14ac:dyDescent="0.25">
      <c r="B227" t="s">
        <v>28</v>
      </c>
      <c r="C227" s="1">
        <v>105.37</v>
      </c>
      <c r="D227" t="s">
        <v>111</v>
      </c>
    </row>
    <row r="228" spans="1:6" x14ac:dyDescent="0.25">
      <c r="B228" t="s">
        <v>202</v>
      </c>
      <c r="C228" s="1">
        <v>50</v>
      </c>
    </row>
    <row r="229" spans="1:6" x14ac:dyDescent="0.25">
      <c r="B229" t="s">
        <v>240</v>
      </c>
      <c r="C229" s="1">
        <v>150</v>
      </c>
      <c r="D229" t="s">
        <v>236</v>
      </c>
    </row>
    <row r="230" spans="1:6" x14ac:dyDescent="0.25">
      <c r="B230" t="s">
        <v>103</v>
      </c>
      <c r="C230" s="1">
        <v>34.32</v>
      </c>
      <c r="D230" t="s">
        <v>35</v>
      </c>
    </row>
    <row r="231" spans="1:6" x14ac:dyDescent="0.25">
      <c r="B231" t="s">
        <v>31</v>
      </c>
      <c r="C231" s="1">
        <v>3284.38</v>
      </c>
      <c r="D231" t="s">
        <v>40</v>
      </c>
    </row>
    <row r="232" spans="1:6" x14ac:dyDescent="0.25">
      <c r="B232" t="s">
        <v>241</v>
      </c>
      <c r="C232" s="1">
        <v>5</v>
      </c>
      <c r="D232" t="s">
        <v>32</v>
      </c>
    </row>
    <row r="233" spans="1:6" ht="17.25" x14ac:dyDescent="0.4">
      <c r="C233" s="5">
        <f>SUM(C210:C232)</f>
        <v>9771.1999999999989</v>
      </c>
      <c r="D233" s="7"/>
      <c r="E233" s="7"/>
      <c r="F233" s="5">
        <f>SUM(F210:F232)</f>
        <v>235.6</v>
      </c>
    </row>
    <row r="234" spans="1:6" ht="17.25" x14ac:dyDescent="0.4">
      <c r="C234" s="5"/>
      <c r="D234" s="7"/>
      <c r="E234" s="7"/>
      <c r="F234" s="5"/>
    </row>
    <row r="235" spans="1:6" x14ac:dyDescent="0.25">
      <c r="A235" s="2" t="s">
        <v>244</v>
      </c>
      <c r="B235" t="s">
        <v>245</v>
      </c>
      <c r="C235" s="1">
        <v>110</v>
      </c>
      <c r="D235" t="s">
        <v>4</v>
      </c>
      <c r="E235" t="s">
        <v>254</v>
      </c>
      <c r="F235" s="1">
        <v>196</v>
      </c>
    </row>
    <row r="236" spans="1:6" x14ac:dyDescent="0.25">
      <c r="B236" t="s">
        <v>246</v>
      </c>
      <c r="C236" s="1">
        <v>105.02</v>
      </c>
      <c r="D236" t="s">
        <v>247</v>
      </c>
      <c r="E236" t="s">
        <v>182</v>
      </c>
      <c r="F236" s="1">
        <v>24.5</v>
      </c>
    </row>
    <row r="237" spans="1:6" x14ac:dyDescent="0.25">
      <c r="B237" t="s">
        <v>15</v>
      </c>
      <c r="C237" s="1">
        <v>9.6</v>
      </c>
      <c r="D237" t="s">
        <v>217</v>
      </c>
      <c r="E237" t="s">
        <v>255</v>
      </c>
      <c r="F237" s="1">
        <v>2995</v>
      </c>
    </row>
    <row r="238" spans="1:6" x14ac:dyDescent="0.25">
      <c r="B238" t="s">
        <v>18</v>
      </c>
      <c r="C238" s="1">
        <v>672</v>
      </c>
      <c r="D238" t="s">
        <v>19</v>
      </c>
    </row>
    <row r="239" spans="1:6" x14ac:dyDescent="0.25">
      <c r="B239" t="s">
        <v>18</v>
      </c>
      <c r="C239" s="1">
        <v>900</v>
      </c>
      <c r="D239" t="s">
        <v>19</v>
      </c>
    </row>
    <row r="240" spans="1:6" x14ac:dyDescent="0.25">
      <c r="B240" t="s">
        <v>248</v>
      </c>
      <c r="C240" s="1">
        <v>150</v>
      </c>
      <c r="D240" t="s">
        <v>181</v>
      </c>
    </row>
    <row r="241" spans="2:6" x14ac:dyDescent="0.25">
      <c r="B241" t="s">
        <v>249</v>
      </c>
      <c r="C241" s="1">
        <v>60</v>
      </c>
      <c r="D241" t="s">
        <v>4</v>
      </c>
    </row>
    <row r="242" spans="2:6" x14ac:dyDescent="0.25">
      <c r="B242" t="s">
        <v>250</v>
      </c>
      <c r="C242" s="1">
        <v>40</v>
      </c>
      <c r="D242" t="s">
        <v>4</v>
      </c>
    </row>
    <row r="243" spans="2:6" x14ac:dyDescent="0.25">
      <c r="B243" t="s">
        <v>18</v>
      </c>
      <c r="C243" s="1">
        <v>173.55</v>
      </c>
      <c r="D243" t="s">
        <v>251</v>
      </c>
    </row>
    <row r="244" spans="2:6" x14ac:dyDescent="0.25">
      <c r="B244" t="s">
        <v>13</v>
      </c>
      <c r="C244" s="1">
        <v>390.86</v>
      </c>
      <c r="D244" t="s">
        <v>252</v>
      </c>
    </row>
    <row r="245" spans="2:6" x14ac:dyDescent="0.25">
      <c r="B245" t="s">
        <v>31</v>
      </c>
      <c r="C245" s="1">
        <v>3176.56</v>
      </c>
      <c r="D245" t="s">
        <v>40</v>
      </c>
    </row>
    <row r="246" spans="2:6" x14ac:dyDescent="0.25">
      <c r="B246" t="s">
        <v>241</v>
      </c>
      <c r="C246" s="1">
        <v>5.8</v>
      </c>
      <c r="D246" t="s">
        <v>32</v>
      </c>
    </row>
    <row r="247" spans="2:6" x14ac:dyDescent="0.25">
      <c r="B247" t="s">
        <v>253</v>
      </c>
      <c r="C247" s="1">
        <v>34.32</v>
      </c>
      <c r="D247" t="s">
        <v>83</v>
      </c>
    </row>
    <row r="248" spans="2:6" ht="17.25" x14ac:dyDescent="0.4">
      <c r="C248" s="5">
        <f>SUM(C235:C247)</f>
        <v>5827.71</v>
      </c>
      <c r="D248" s="7"/>
      <c r="E248" s="7"/>
      <c r="F248" s="5">
        <f>SUM(F235:F247)</f>
        <v>3215.5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&amp; E ACCOUNT for 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Spencer</dc:creator>
  <cp:lastModifiedBy>Ingrid Spencer</cp:lastModifiedBy>
  <dcterms:created xsi:type="dcterms:W3CDTF">2023-07-21T10:26:41Z</dcterms:created>
  <dcterms:modified xsi:type="dcterms:W3CDTF">2024-03-22T12:04:49Z</dcterms:modified>
</cp:coreProperties>
</file>